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31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E11" i="1" s="1"/>
  <c r="E23" i="1" l="1"/>
  <c r="D13" i="1"/>
  <c r="D11" i="1" s="1"/>
  <c r="D23" i="1" s="1"/>
  <c r="C13" i="1"/>
  <c r="C11" i="1" s="1"/>
</calcChain>
</file>

<file path=xl/sharedStrings.xml><?xml version="1.0" encoding="utf-8"?>
<sst xmlns="http://schemas.openxmlformats.org/spreadsheetml/2006/main" count="41" uniqueCount="40">
  <si>
    <t>Наименование показателей</t>
  </si>
  <si>
    <t>№ строки</t>
  </si>
  <si>
    <t>Федеральный бюджет</t>
  </si>
  <si>
    <t>Бюджет субъекта Российской Федерации</t>
  </si>
  <si>
    <t>Местный бюджет</t>
  </si>
  <si>
    <t>01</t>
  </si>
  <si>
    <t>х</t>
  </si>
  <si>
    <t>Объемы поступлений в бюджеты бюджетной системы и иных средств, учитываемых при формировании дорожных фондов</t>
  </si>
  <si>
    <t>02</t>
  </si>
  <si>
    <t>Объем ассигнований дорожных фондов в соответствии с законами о бюджете</t>
  </si>
  <si>
    <t>03</t>
  </si>
  <si>
    <t>Израсходовано средств - всего 
(сумма строк 05, 06, 10 - 16), в том числе: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</si>
  <si>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</si>
  <si>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</si>
  <si>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</si>
  <si>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</si>
  <si>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</si>
  <si>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</si>
  <si>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</si>
  <si>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</si>
  <si>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</si>
  <si>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</si>
  <si>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17</t>
  </si>
  <si>
    <t>техническое обслуживание и содержание дорог в зимний период</t>
  </si>
  <si>
    <t>тыс. рублей</t>
  </si>
  <si>
    <t>капитальный ремонт и ремонт автомобильных дорог общего пользования, в том числе:</t>
  </si>
  <si>
    <t>1) в рамках проектов инициативного бюджетирования «Вам решать»</t>
  </si>
  <si>
    <t>2) в рамках проектов инициативного бюджетирования «Комплексное развитие сельских территорий»</t>
  </si>
  <si>
    <t>3) капитальный ремонт и ремонт автомобильных дорог общего пользования местного значения за счет субсидии</t>
  </si>
  <si>
    <t xml:space="preserve">4) за счет акцизов на нефтепродукты </t>
  </si>
  <si>
    <t>Сводные сведения о доходах и расходах дорожного фонда Воскресенского муниципального округа за 2025 год</t>
  </si>
  <si>
    <t>приобретение техники "Отвал снеговой гидравлический 3000ММ"</t>
  </si>
  <si>
    <t xml:space="preserve">приобретение косилки роторной КРН-2,1Б-1 Дорожная </t>
  </si>
  <si>
    <t>приобретение газонокосилки</t>
  </si>
  <si>
    <t xml:space="preserve">приобретение плиты вибротрамбовочной ELITECH ПВТ 60БВЛ </t>
  </si>
  <si>
    <t xml:space="preserve">снегоочиститель самоходный </t>
  </si>
  <si>
    <t>14</t>
  </si>
  <si>
    <t>15</t>
  </si>
  <si>
    <t>Остатки бюджетных ассигнований дорожных фондов, не использованные в отчетном финансовом году на 1 января 2026 года</t>
  </si>
  <si>
    <t>Остатки бюджетных ассигнований дорожных фондов, не использованные в отчетном финансовом году на 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</si>
</sst>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zoomScaleNormal="100" workbookViewId="0">
      <selection activeCell="D16" sqref="D16"/>
    </sheetView>
  </sheetViews>
  <sheetFormatPr defaultRowHeight="12.75" x14ac:dyDescent="0.2"/>
  <cols>
    <col min="1" max="1" width="41.28515625" style="1" customWidth="1"/>
    <col min="2" max="2" width="9.140625" style="1"/>
    <col min="3" max="3" width="14.7109375" style="1" customWidth="1"/>
    <col min="4" max="4" width="14" style="1" customWidth="1"/>
    <col min="5" max="5" width="15.28515625" style="1" customWidth="1"/>
    <col min="6" max="16384" width="9.140625" style="1"/>
  </cols>
  <sheetData>
    <row r="2" spans="1:5" x14ac:dyDescent="0.2">
      <c r="A2" s="19" t="s">
        <v>30</v>
      </c>
      <c r="B2" s="19"/>
      <c r="C2" s="19"/>
      <c r="D2" s="19"/>
      <c r="E2" s="19"/>
    </row>
    <row r="3" spans="1:5" x14ac:dyDescent="0.2">
      <c r="A3" s="13"/>
      <c r="B3" s="13"/>
      <c r="C3" s="13"/>
      <c r="D3" s="13"/>
      <c r="E3" s="13"/>
    </row>
    <row r="4" spans="1:5" x14ac:dyDescent="0.2">
      <c r="A4" s="13"/>
      <c r="B4" s="13"/>
      <c r="C4" s="13"/>
      <c r="D4" s="13"/>
      <c r="E4" s="8" t="s">
        <v>24</v>
      </c>
    </row>
    <row r="5" spans="1:5" x14ac:dyDescent="0.2">
      <c r="A5" s="14" t="s">
        <v>0</v>
      </c>
      <c r="B5" s="14" t="s">
        <v>1</v>
      </c>
      <c r="C5" s="16"/>
      <c r="D5" s="17"/>
      <c r="E5" s="18"/>
    </row>
    <row r="6" spans="1:5" ht="51" x14ac:dyDescent="0.2">
      <c r="A6" s="15"/>
      <c r="B6" s="15"/>
      <c r="C6" s="2" t="s">
        <v>2</v>
      </c>
      <c r="D6" s="2" t="s">
        <v>3</v>
      </c>
      <c r="E6" s="2" t="s">
        <v>4</v>
      </c>
    </row>
    <row r="7" spans="1: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</row>
    <row r="8" spans="1:5" ht="38.25" x14ac:dyDescent="0.2">
      <c r="A8" s="4" t="s">
        <v>39</v>
      </c>
      <c r="B8" s="5" t="s">
        <v>5</v>
      </c>
      <c r="C8" s="9"/>
      <c r="D8" s="9">
        <v>0</v>
      </c>
      <c r="E8" s="6">
        <v>7509.5</v>
      </c>
    </row>
    <row r="9" spans="1:5" ht="38.25" x14ac:dyDescent="0.2">
      <c r="A9" s="4" t="s">
        <v>7</v>
      </c>
      <c r="B9" s="5" t="s">
        <v>8</v>
      </c>
      <c r="C9" s="9"/>
      <c r="D9" s="9">
        <v>14034.1</v>
      </c>
      <c r="E9" s="9">
        <v>27783.8</v>
      </c>
    </row>
    <row r="10" spans="1:5" ht="25.5" x14ac:dyDescent="0.2">
      <c r="A10" s="4" t="s">
        <v>9</v>
      </c>
      <c r="B10" s="5" t="s">
        <v>10</v>
      </c>
      <c r="C10" s="9"/>
      <c r="D10" s="9"/>
      <c r="E10" s="6">
        <v>49686.1</v>
      </c>
    </row>
    <row r="11" spans="1:5" ht="25.5" x14ac:dyDescent="0.2">
      <c r="A11" s="4" t="s">
        <v>11</v>
      </c>
      <c r="B11" s="5" t="s">
        <v>12</v>
      </c>
      <c r="C11" s="9">
        <f>SUM(C12, C13, C19:C22)</f>
        <v>0</v>
      </c>
      <c r="D11" s="9">
        <f>SUM(D12, D13, D19:D22)</f>
        <v>14034.1</v>
      </c>
      <c r="E11" s="6">
        <f>SUM(E12:E18)</f>
        <v>22914</v>
      </c>
    </row>
    <row r="12" spans="1:5" ht="25.5" x14ac:dyDescent="0.2">
      <c r="A12" s="12" t="s">
        <v>23</v>
      </c>
      <c r="B12" s="5" t="s">
        <v>13</v>
      </c>
      <c r="C12" s="10"/>
      <c r="D12" s="10"/>
      <c r="E12" s="11">
        <v>4826.8</v>
      </c>
    </row>
    <row r="13" spans="1:5" ht="25.5" x14ac:dyDescent="0.2">
      <c r="A13" s="12" t="s">
        <v>31</v>
      </c>
      <c r="B13" s="5" t="s">
        <v>14</v>
      </c>
      <c r="C13" s="10">
        <f>SUM(C14:C18)</f>
        <v>0</v>
      </c>
      <c r="D13" s="10">
        <f>SUM(D14:D18)</f>
        <v>0</v>
      </c>
      <c r="E13" s="10">
        <v>647.9</v>
      </c>
    </row>
    <row r="14" spans="1:5" ht="25.5" x14ac:dyDescent="0.2">
      <c r="A14" s="12" t="s">
        <v>32</v>
      </c>
      <c r="B14" s="5" t="s">
        <v>15</v>
      </c>
      <c r="C14" s="10"/>
      <c r="D14" s="10"/>
      <c r="E14" s="10">
        <v>265</v>
      </c>
    </row>
    <row r="15" spans="1:5" x14ac:dyDescent="0.2">
      <c r="A15" s="12" t="s">
        <v>33</v>
      </c>
      <c r="B15" s="5" t="s">
        <v>16</v>
      </c>
      <c r="C15" s="10"/>
      <c r="D15" s="10"/>
      <c r="E15" s="10">
        <v>130</v>
      </c>
    </row>
    <row r="16" spans="1:5" ht="25.5" x14ac:dyDescent="0.2">
      <c r="A16" s="12" t="s">
        <v>34</v>
      </c>
      <c r="B16" s="5" t="s">
        <v>17</v>
      </c>
      <c r="C16" s="10"/>
      <c r="D16" s="10"/>
      <c r="E16" s="10">
        <v>67.2</v>
      </c>
    </row>
    <row r="17" spans="1:7" x14ac:dyDescent="0.2">
      <c r="A17" s="12" t="s">
        <v>35</v>
      </c>
      <c r="B17" s="5" t="s">
        <v>18</v>
      </c>
      <c r="C17" s="10"/>
      <c r="D17" s="10"/>
      <c r="E17" s="10">
        <v>499.6</v>
      </c>
    </row>
    <row r="18" spans="1:7" ht="25.5" x14ac:dyDescent="0.2">
      <c r="A18" s="12" t="s">
        <v>25</v>
      </c>
      <c r="B18" s="5" t="s">
        <v>19</v>
      </c>
      <c r="C18" s="10"/>
      <c r="D18" s="10"/>
      <c r="E18" s="10">
        <f>E19+E20+E21+E22</f>
        <v>16477.5</v>
      </c>
    </row>
    <row r="19" spans="1:7" ht="25.5" x14ac:dyDescent="0.2">
      <c r="A19" s="12" t="s">
        <v>26</v>
      </c>
      <c r="B19" s="5" t="s">
        <v>20</v>
      </c>
      <c r="C19" s="10"/>
      <c r="D19" s="10"/>
      <c r="E19" s="10">
        <v>6915.7</v>
      </c>
    </row>
    <row r="20" spans="1:7" ht="38.25" x14ac:dyDescent="0.2">
      <c r="A20" s="12" t="s">
        <v>27</v>
      </c>
      <c r="B20" s="5" t="s">
        <v>21</v>
      </c>
      <c r="C20" s="10"/>
      <c r="D20" s="10"/>
      <c r="E20" s="10">
        <v>1584.2</v>
      </c>
    </row>
    <row r="21" spans="1:7" ht="38.25" x14ac:dyDescent="0.2">
      <c r="A21" s="12" t="s">
        <v>28</v>
      </c>
      <c r="B21" s="5" t="s">
        <v>36</v>
      </c>
      <c r="C21" s="10" t="s">
        <v>6</v>
      </c>
      <c r="D21" s="10">
        <v>14034.1</v>
      </c>
      <c r="E21" s="10">
        <v>738.7</v>
      </c>
      <c r="G21" s="7"/>
    </row>
    <row r="22" spans="1:7" x14ac:dyDescent="0.2">
      <c r="A22" s="12" t="s">
        <v>29</v>
      </c>
      <c r="B22" s="5" t="s">
        <v>37</v>
      </c>
      <c r="C22" s="10"/>
      <c r="D22" s="10"/>
      <c r="E22" s="10">
        <v>7238.9</v>
      </c>
    </row>
    <row r="23" spans="1:7" ht="38.25" x14ac:dyDescent="0.2">
      <c r="A23" s="4" t="s">
        <v>38</v>
      </c>
      <c r="B23" s="5" t="s">
        <v>22</v>
      </c>
      <c r="C23" s="10" t="s">
        <v>6</v>
      </c>
      <c r="D23" s="10">
        <f>D8+D9-D11</f>
        <v>0</v>
      </c>
      <c r="E23" s="9">
        <f>E8+E9-E11</f>
        <v>12379.300000000003</v>
      </c>
    </row>
  </sheetData>
  <mergeCells count="4">
    <mergeCell ref="A5:A6"/>
    <mergeCell ref="C5:E5"/>
    <mergeCell ref="A2:E2"/>
    <mergeCell ref="B5:B6"/>
  </mergeCells>
  <pageMargins left="0.76" right="0" top="0.54" bottom="0" header="0.62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Маслова Елена Николаевна</dc:creator>
  <cp:lastModifiedBy>Мясникова Наталия Вячеславовна</cp:lastModifiedBy>
  <cp:lastPrinted>2026-03-10T06:11:36Z</cp:lastPrinted>
  <dcterms:created xsi:type="dcterms:W3CDTF">2025-03-04T13:24:45Z</dcterms:created>
  <dcterms:modified xsi:type="dcterms:W3CDTF">2026-03-11T14:30:48Z</dcterms:modified>
</cp:coreProperties>
</file>